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280" windowHeight="8010"/>
  </bookViews>
  <sheets>
    <sheet name="Overzichtstabel" sheetId="3" r:id="rId1"/>
    <sheet name="Risicorooster" sheetId="1" r:id="rId2"/>
    <sheet name="Brand" sheetId="2" r:id="rId3"/>
  </sheets>
  <definedNames>
    <definedName name="_xlnm._FilterDatabase" localSheetId="2" hidden="1">Brand!$A$1:$E$10</definedName>
  </definedNames>
  <calcPr calcId="145621"/>
</workbook>
</file>

<file path=xl/calcChain.xml><?xml version="1.0" encoding="utf-8"?>
<calcChain xmlns="http://schemas.openxmlformats.org/spreadsheetml/2006/main">
  <c r="G3" i="3" l="1"/>
  <c r="G7" i="3" l="1"/>
  <c r="I7" i="3" s="1"/>
  <c r="K8" i="3" s="1"/>
  <c r="G9" i="3"/>
  <c r="I9" i="3" s="1"/>
  <c r="K10" i="3" s="1"/>
  <c r="G11" i="3"/>
  <c r="I11" i="3" s="1"/>
  <c r="K12" i="3" s="1"/>
  <c r="G13" i="3"/>
  <c r="I13" i="3" s="1"/>
  <c r="K14" i="3" s="1"/>
  <c r="G5" i="3"/>
  <c r="I5" i="3" s="1"/>
  <c r="K6" i="3" s="1"/>
  <c r="M4" i="1" l="1"/>
  <c r="H13" i="1" s="1"/>
  <c r="H15" i="1" s="1"/>
  <c r="I3" i="3"/>
  <c r="K4" i="3" s="1"/>
</calcChain>
</file>

<file path=xl/sharedStrings.xml><?xml version="1.0" encoding="utf-8"?>
<sst xmlns="http://schemas.openxmlformats.org/spreadsheetml/2006/main" count="150" uniqueCount="102">
  <si>
    <t>Lang verlet</t>
  </si>
  <si>
    <t>Courant</t>
  </si>
  <si>
    <t>Verwacht</t>
  </si>
  <si>
    <t>Mogelijk</t>
  </si>
  <si>
    <t>Onwaarschijnlijk</t>
  </si>
  <si>
    <t>Zeldzaam</t>
  </si>
  <si>
    <t>Risicorooster AgSO IDPB</t>
  </si>
  <si>
    <t>Inherent risico</t>
  </si>
  <si>
    <t>Residueel risico</t>
  </si>
  <si>
    <t>Beheersmaatregel</t>
  </si>
  <si>
    <t>RISICO</t>
  </si>
  <si>
    <t>Wekelijks</t>
  </si>
  <si>
    <t>Maandelijks</t>
  </si>
  <si>
    <t>Jaarlijks</t>
  </si>
  <si>
    <t>Blootstelling</t>
  </si>
  <si>
    <t>Kans op voorkomen</t>
  </si>
  <si>
    <t>1 X Maand</t>
  </si>
  <si>
    <t>1 X Jaar</t>
  </si>
  <si>
    <t>1 X 5 Jaar</t>
  </si>
  <si>
    <t>1 X 10 Jaar</t>
  </si>
  <si>
    <t>Waarschijnlijkheid</t>
  </si>
  <si>
    <t>+</t>
  </si>
  <si>
    <t>&gt; 4 u./Dag</t>
  </si>
  <si>
    <t>&lt; 4 u./Dag</t>
  </si>
  <si>
    <t>Impact</t>
  </si>
  <si>
    <t>B =</t>
  </si>
  <si>
    <t>K =</t>
  </si>
  <si>
    <t>BM =</t>
  </si>
  <si>
    <t>Maatregel te nemen in tijd</t>
  </si>
  <si>
    <t>-</t>
  </si>
  <si>
    <t>Irreversibel letsel</t>
  </si>
  <si>
    <t>Overlijden meerdere</t>
  </si>
  <si>
    <t>Overlijden enkeling</t>
  </si>
  <si>
    <t xml:space="preserve"> EHBO of      kort verlet </t>
  </si>
  <si>
    <t>Voorbeeld van goede praktijk</t>
  </si>
  <si>
    <t>Geen of gebrekkige beheersing</t>
  </si>
  <si>
    <t>Intrinsieke beheersing</t>
  </si>
  <si>
    <t>Toepassen van algemene beheersmaatregelen</t>
  </si>
  <si>
    <t>Situationele factor</t>
  </si>
  <si>
    <t>Verzwarend</t>
  </si>
  <si>
    <t>Niet aanwezig</t>
  </si>
  <si>
    <t>Risico minderend</t>
  </si>
  <si>
    <t>Brandveiligheid</t>
  </si>
  <si>
    <t>Doorgangen niet steeds vrij</t>
  </si>
  <si>
    <t>Blusmiddelen niet altijd bereikbaar</t>
  </si>
  <si>
    <t>Tekorten bij evacuatieoefening</t>
  </si>
  <si>
    <t>Brandwerende deuren zijn opgespied</t>
  </si>
  <si>
    <t>Verhoogde brandlast aanwezig</t>
  </si>
  <si>
    <t>Risico</t>
  </si>
  <si>
    <t>/</t>
  </si>
  <si>
    <t>Slaapklas</t>
  </si>
  <si>
    <t>Hoogbouw</t>
  </si>
  <si>
    <t>Laagbouw</t>
  </si>
  <si>
    <t>Middenhoog</t>
  </si>
  <si>
    <t>EHBO / kort verlet</t>
  </si>
  <si>
    <t>&gt; 4</t>
  </si>
  <si>
    <t>&gt; 3</t>
  </si>
  <si>
    <t>&gt; 5</t>
  </si>
  <si>
    <t>&gt; 6</t>
  </si>
  <si>
    <t>&gt; 2</t>
  </si>
  <si>
    <r>
      <t xml:space="preserve">Hoog  </t>
    </r>
    <r>
      <rPr>
        <b/>
        <sz val="11"/>
        <color theme="1"/>
        <rFont val="Arial"/>
        <family val="2"/>
      </rPr>
      <t>&gt;</t>
    </r>
    <r>
      <rPr>
        <b/>
        <sz val="11"/>
        <color theme="1"/>
        <rFont val="Calibri"/>
        <family val="2"/>
        <scheme val="minor"/>
      </rPr>
      <t xml:space="preserve"> 3,5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4,5</t>
    </r>
  </si>
  <si>
    <t>Kritisch &gt; 4,5</t>
  </si>
  <si>
    <t>Te laag</t>
  </si>
  <si>
    <t>1 X 25 Jaar</t>
  </si>
  <si>
    <t>1 X Week</t>
  </si>
  <si>
    <t>&gt; 1 X 6 Maand</t>
  </si>
  <si>
    <t>Onmiddellijk - max. 2 weken</t>
  </si>
  <si>
    <r>
      <t xml:space="preserve"> </t>
    </r>
    <r>
      <rPr>
        <sz val="11"/>
        <color theme="1"/>
        <rFont val="Calibri"/>
        <family val="2"/>
      </rPr>
      <t>≤</t>
    </r>
    <r>
      <rPr>
        <sz val="8.2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3 Jaar</t>
    </r>
  </si>
  <si>
    <t>&gt; 3 jaar  ≤ 5 jaar</t>
  </si>
  <si>
    <r>
      <t xml:space="preserve">Kans indien niet risico instelling = </t>
    </r>
    <r>
      <rPr>
        <b/>
        <sz val="11"/>
        <color theme="1"/>
        <rFont val="Calibri"/>
        <family val="2"/>
        <scheme val="minor"/>
      </rPr>
      <t>1</t>
    </r>
  </si>
  <si>
    <r>
      <t xml:space="preserve">Kans indien risico instelling = </t>
    </r>
    <r>
      <rPr>
        <b/>
        <sz val="11"/>
        <color theme="1"/>
        <rFont val="Calibri"/>
        <family val="2"/>
        <scheme val="minor"/>
      </rPr>
      <t xml:space="preserve">3,5 </t>
    </r>
    <r>
      <rPr>
        <sz val="11"/>
        <color theme="1"/>
        <rFont val="Calibri"/>
        <family val="2"/>
        <scheme val="minor"/>
      </rPr>
      <t>gebruik van (L)OP in leerplan              gebruik open vlam</t>
    </r>
  </si>
  <si>
    <t>Minimaal</t>
  </si>
  <si>
    <t>Correct</t>
  </si>
  <si>
    <t xml:space="preserve"> </t>
  </si>
  <si>
    <r>
      <t xml:space="preserve">Aanvaardbaar </t>
    </r>
    <r>
      <rPr>
        <b/>
        <sz val="11"/>
        <color theme="1"/>
        <rFont val="Calibri"/>
        <family val="2"/>
      </rPr>
      <t>≤</t>
    </r>
    <r>
      <rPr>
        <b/>
        <sz val="8.25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3</t>
    </r>
  </si>
  <si>
    <t>geen</t>
  </si>
  <si>
    <t>Brandbestrijdingsdienst aanwezig</t>
  </si>
  <si>
    <t>Nachtelijke bezetting</t>
  </si>
  <si>
    <t>Risico lokalen</t>
  </si>
  <si>
    <t>Locatie risico's (moeilijk bereikbaar)</t>
  </si>
  <si>
    <t>Activiteiten met verhoogd brandrisico</t>
  </si>
  <si>
    <t>Brandbestrijdingsdienst getraind</t>
  </si>
  <si>
    <t>Evacuatiescenario niet door iedereen gekend</t>
  </si>
  <si>
    <t>Te hoge bezetting</t>
  </si>
  <si>
    <t>Zelfredzaamheid</t>
  </si>
  <si>
    <t>Melding/oproep hulpdiensten mogelijk</t>
  </si>
  <si>
    <t>Rook/branddetectie aanwezig</t>
  </si>
  <si>
    <t>Schoolmanifestatie</t>
  </si>
  <si>
    <t>Geen keuring/controle technische installaties</t>
  </si>
  <si>
    <t>Tekort:</t>
  </si>
  <si>
    <t xml:space="preserve">Advies: </t>
  </si>
  <si>
    <t>Omschrijving</t>
  </si>
  <si>
    <t>blootstelling</t>
  </si>
  <si>
    <t>kans op voorkomen</t>
  </si>
  <si>
    <t>intrinsieke beheersing</t>
  </si>
  <si>
    <t>situationele factor</t>
  </si>
  <si>
    <t>waarschijnlijkheid</t>
  </si>
  <si>
    <t>impact</t>
  </si>
  <si>
    <t>inherent risico</t>
  </si>
  <si>
    <t>beheersmaatregel</t>
  </si>
  <si>
    <t>residueel risico</t>
  </si>
  <si>
    <r>
      <t xml:space="preserve">Medium </t>
    </r>
    <r>
      <rPr>
        <sz val="11"/>
        <color theme="1"/>
        <rFont val="Calibri"/>
        <family val="2"/>
        <scheme val="minor"/>
      </rPr>
      <t xml:space="preserve">&gt; </t>
    </r>
    <r>
      <rPr>
        <b/>
        <sz val="11"/>
        <color theme="1"/>
        <rFont val="Calibri"/>
        <family val="2"/>
        <scheme val="minor"/>
      </rPr>
      <t>3    ≤ 3,5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</si>
</sst>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Univers 45 Light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b/>
      <sz val="11"/>
      <color theme="1"/>
      <name val="Calibri"/>
      <family val="2"/>
    </font>
    <font>
      <b/>
      <sz val="8.25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9900"/>
      <name val="Calibri"/>
      <family val="2"/>
      <scheme val="minor"/>
    </font>
    <font>
      <sz val="8.25"/>
      <color theme="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vertical="top" wrapText="1" indent="1"/>
    </xf>
    <xf numFmtId="0" fontId="0" fillId="0" borderId="0" xfId="0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" xfId="0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8" borderId="2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49" fontId="10" fillId="0" borderId="0" xfId="0" applyNumberFormat="1" applyFont="1" applyAlignment="1">
      <alignment horizontal="center"/>
    </xf>
    <xf numFmtId="0" fontId="13" fillId="0" borderId="0" xfId="0" applyFont="1"/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7" fillId="0" borderId="0" xfId="0" applyFont="1"/>
    <xf numFmtId="0" fontId="16" fillId="0" borderId="0" xfId="0" applyFont="1"/>
    <xf numFmtId="0" fontId="0" fillId="0" borderId="2" xfId="0" applyBorder="1" applyAlignment="1">
      <alignment horizontal="left" vertical="center"/>
    </xf>
    <xf numFmtId="0" fontId="0" fillId="8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3" borderId="2" xfId="0" applyFill="1" applyBorder="1" applyAlignment="1">
      <alignment vertical="center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textRotation="75"/>
    </xf>
    <xf numFmtId="0" fontId="1" fillId="0" borderId="2" xfId="0" applyFont="1" applyBorder="1" applyAlignment="1">
      <alignment horizontal="center" textRotation="75"/>
    </xf>
    <xf numFmtId="0" fontId="0" fillId="0" borderId="0" xfId="0" applyAlignment="1">
      <alignment horizontal="center"/>
    </xf>
    <xf numFmtId="49" fontId="19" fillId="0" borderId="2" xfId="0" applyNumberFormat="1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left" vertical="center"/>
    </xf>
    <xf numFmtId="2" fontId="19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19" fillId="11" borderId="2" xfId="0" applyNumberFormat="1" applyFont="1" applyFill="1" applyBorder="1" applyAlignment="1">
      <alignment horizontal="center" vertical="center"/>
    </xf>
    <xf numFmtId="2" fontId="20" fillId="11" borderId="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1" fillId="11" borderId="6" xfId="0" applyNumberFormat="1" applyFont="1" applyFill="1" applyBorder="1" applyAlignment="1">
      <alignment horizontal="center" vertical="center"/>
    </xf>
    <xf numFmtId="164" fontId="1" fillId="11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Standaard" xfId="0" builtinId="0"/>
  </cellStyles>
  <dxfs count="98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00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Layout" zoomScaleNormal="100" workbookViewId="0">
      <selection activeCell="K14" sqref="K14"/>
    </sheetView>
  </sheetViews>
  <sheetFormatPr defaultRowHeight="15"/>
  <cols>
    <col min="1" max="1" width="7.5703125" customWidth="1"/>
    <col min="2" max="2" width="53.7109375" customWidth="1"/>
    <col min="3" max="11" width="6.7109375" style="76" customWidth="1"/>
  </cols>
  <sheetData>
    <row r="1" spans="1:11" ht="18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08.75">
      <c r="A2" s="73"/>
      <c r="B2" s="78" t="s">
        <v>91</v>
      </c>
      <c r="C2" s="74" t="s">
        <v>92</v>
      </c>
      <c r="D2" s="74" t="s">
        <v>93</v>
      </c>
      <c r="E2" s="74" t="s">
        <v>94</v>
      </c>
      <c r="F2" s="74" t="s">
        <v>95</v>
      </c>
      <c r="G2" s="75" t="s">
        <v>96</v>
      </c>
      <c r="H2" s="74" t="s">
        <v>97</v>
      </c>
      <c r="I2" s="75" t="s">
        <v>98</v>
      </c>
      <c r="J2" s="74" t="s">
        <v>99</v>
      </c>
      <c r="K2" s="75" t="s">
        <v>100</v>
      </c>
    </row>
    <row r="3" spans="1:11" ht="30" customHeight="1">
      <c r="A3" s="79" t="s">
        <v>89</v>
      </c>
      <c r="B3" s="77"/>
      <c r="C3" s="80"/>
      <c r="D3" s="80"/>
      <c r="E3" s="80"/>
      <c r="F3" s="80"/>
      <c r="G3" s="81">
        <f>((C3+D3)/2)*E3*F3</f>
        <v>0</v>
      </c>
      <c r="H3" s="80"/>
      <c r="I3" s="81">
        <f>(G3+H3)/2</f>
        <v>0</v>
      </c>
      <c r="J3" s="82"/>
      <c r="K3" s="83"/>
    </row>
    <row r="4" spans="1:11" ht="30" customHeight="1">
      <c r="A4" s="79" t="s">
        <v>90</v>
      </c>
      <c r="B4" s="77"/>
      <c r="C4" s="82"/>
      <c r="D4" s="82"/>
      <c r="E4" s="82"/>
      <c r="F4" s="82"/>
      <c r="G4" s="83"/>
      <c r="H4" s="82"/>
      <c r="I4" s="83"/>
      <c r="J4" s="80"/>
      <c r="K4" s="81">
        <f>(5-J4+I3)/2</f>
        <v>2.5</v>
      </c>
    </row>
    <row r="5" spans="1:11" ht="30" customHeight="1">
      <c r="A5" s="79" t="s">
        <v>89</v>
      </c>
      <c r="B5" s="77"/>
      <c r="C5" s="80"/>
      <c r="D5" s="80"/>
      <c r="E5" s="80"/>
      <c r="F5" s="80"/>
      <c r="G5" s="81">
        <f>((C5+D5)/2)*E5*F5</f>
        <v>0</v>
      </c>
      <c r="H5" s="80"/>
      <c r="I5" s="81">
        <f>(G5+H5)/2</f>
        <v>0</v>
      </c>
      <c r="J5" s="82"/>
      <c r="K5" s="83"/>
    </row>
    <row r="6" spans="1:11" ht="30" customHeight="1">
      <c r="A6" s="79" t="s">
        <v>90</v>
      </c>
      <c r="B6" s="77"/>
      <c r="C6" s="82"/>
      <c r="D6" s="82"/>
      <c r="E6" s="82"/>
      <c r="F6" s="82"/>
      <c r="G6" s="83"/>
      <c r="H6" s="82"/>
      <c r="I6" s="83"/>
      <c r="J6" s="80"/>
      <c r="K6" s="81">
        <f>(5-J6+I5)/2</f>
        <v>2.5</v>
      </c>
    </row>
    <row r="7" spans="1:11" ht="30" customHeight="1">
      <c r="A7" s="79" t="s">
        <v>89</v>
      </c>
      <c r="B7" s="77"/>
      <c r="C7" s="80"/>
      <c r="D7" s="80"/>
      <c r="E7" s="80"/>
      <c r="F7" s="80"/>
      <c r="G7" s="81">
        <f t="shared" ref="G7:G13" si="0">((C7+D7)/2)*E7*F7</f>
        <v>0</v>
      </c>
      <c r="H7" s="80"/>
      <c r="I7" s="81">
        <f t="shared" ref="I7:I13" si="1">(G7+H7)/2</f>
        <v>0</v>
      </c>
      <c r="J7" s="82"/>
      <c r="K7" s="83"/>
    </row>
    <row r="8" spans="1:11" ht="30" customHeight="1">
      <c r="A8" s="79" t="s">
        <v>90</v>
      </c>
      <c r="B8" s="77"/>
      <c r="C8" s="82"/>
      <c r="D8" s="82"/>
      <c r="E8" s="82"/>
      <c r="F8" s="82"/>
      <c r="G8" s="83"/>
      <c r="H8" s="82"/>
      <c r="I8" s="83"/>
      <c r="J8" s="80"/>
      <c r="K8" s="81">
        <f t="shared" ref="K8:K14" si="2">(5-J8+I7)/2</f>
        <v>2.5</v>
      </c>
    </row>
    <row r="9" spans="1:11" ht="30" customHeight="1">
      <c r="A9" s="79" t="s">
        <v>89</v>
      </c>
      <c r="B9" s="77"/>
      <c r="C9" s="80"/>
      <c r="D9" s="80"/>
      <c r="E9" s="80"/>
      <c r="F9" s="80"/>
      <c r="G9" s="81">
        <f t="shared" si="0"/>
        <v>0</v>
      </c>
      <c r="H9" s="80"/>
      <c r="I9" s="81">
        <f t="shared" si="1"/>
        <v>0</v>
      </c>
      <c r="J9" s="82"/>
      <c r="K9" s="83"/>
    </row>
    <row r="10" spans="1:11" ht="30" customHeight="1">
      <c r="A10" s="79" t="s">
        <v>90</v>
      </c>
      <c r="B10" s="77"/>
      <c r="C10" s="82"/>
      <c r="D10" s="82"/>
      <c r="E10" s="82"/>
      <c r="F10" s="82"/>
      <c r="G10" s="83"/>
      <c r="H10" s="82"/>
      <c r="I10" s="83"/>
      <c r="J10" s="80"/>
      <c r="K10" s="81">
        <f t="shared" si="2"/>
        <v>2.5</v>
      </c>
    </row>
    <row r="11" spans="1:11" ht="30" customHeight="1">
      <c r="A11" s="79" t="s">
        <v>89</v>
      </c>
      <c r="B11" s="77"/>
      <c r="C11" s="80"/>
      <c r="D11" s="80"/>
      <c r="E11" s="80"/>
      <c r="F11" s="80"/>
      <c r="G11" s="81">
        <f t="shared" si="0"/>
        <v>0</v>
      </c>
      <c r="H11" s="80"/>
      <c r="I11" s="81">
        <f t="shared" si="1"/>
        <v>0</v>
      </c>
      <c r="J11" s="82"/>
      <c r="K11" s="83"/>
    </row>
    <row r="12" spans="1:11" ht="30" customHeight="1">
      <c r="A12" s="79" t="s">
        <v>90</v>
      </c>
      <c r="B12" s="77"/>
      <c r="C12" s="82"/>
      <c r="D12" s="82"/>
      <c r="E12" s="82"/>
      <c r="F12" s="82"/>
      <c r="G12" s="83"/>
      <c r="H12" s="82"/>
      <c r="I12" s="83"/>
      <c r="J12" s="80"/>
      <c r="K12" s="81">
        <f t="shared" si="2"/>
        <v>2.5</v>
      </c>
    </row>
    <row r="13" spans="1:11" ht="30" customHeight="1">
      <c r="A13" s="79" t="s">
        <v>89</v>
      </c>
      <c r="B13" s="77"/>
      <c r="C13" s="80"/>
      <c r="D13" s="80"/>
      <c r="E13" s="80"/>
      <c r="F13" s="80"/>
      <c r="G13" s="81">
        <f t="shared" si="0"/>
        <v>0</v>
      </c>
      <c r="H13" s="80"/>
      <c r="I13" s="81">
        <f t="shared" si="1"/>
        <v>0</v>
      </c>
      <c r="J13" s="82"/>
      <c r="K13" s="83"/>
    </row>
    <row r="14" spans="1:11" ht="30" customHeight="1">
      <c r="A14" s="79" t="s">
        <v>90</v>
      </c>
      <c r="B14" s="77"/>
      <c r="C14" s="82"/>
      <c r="D14" s="82"/>
      <c r="E14" s="82"/>
      <c r="F14" s="82"/>
      <c r="G14" s="83"/>
      <c r="H14" s="82"/>
      <c r="I14" s="83"/>
      <c r="J14" s="80"/>
      <c r="K14" s="81">
        <f t="shared" si="2"/>
        <v>2.5</v>
      </c>
    </row>
    <row r="15" spans="1:11">
      <c r="G15" s="44"/>
    </row>
  </sheetData>
  <mergeCells count="1">
    <mergeCell ref="A1:K1"/>
  </mergeCells>
  <conditionalFormatting sqref="I3">
    <cfRule type="cellIs" dxfId="88" priority="48" operator="greaterThan">
      <formula>4.5</formula>
    </cfRule>
    <cfRule type="cellIs" dxfId="89" priority="47" operator="lessThan">
      <formula>3</formula>
    </cfRule>
    <cfRule type="cellIs" dxfId="90" priority="46" operator="between">
      <formula>3.5</formula>
      <formula>4.5</formula>
    </cfRule>
    <cfRule type="cellIs" dxfId="91" priority="45" operator="between">
      <formula>3</formula>
      <formula>3.5</formula>
    </cfRule>
  </conditionalFormatting>
  <conditionalFormatting sqref="K4">
    <cfRule type="cellIs" dxfId="84" priority="41" operator="between">
      <formula>3</formula>
      <formula>3.5</formula>
    </cfRule>
    <cfRule type="cellIs" dxfId="85" priority="42" operator="between">
      <formula>3.5</formula>
      <formula>4.5</formula>
    </cfRule>
    <cfRule type="cellIs" dxfId="86" priority="43" operator="lessThan">
      <formula>3</formula>
    </cfRule>
    <cfRule type="cellIs" dxfId="87" priority="44" operator="greaterThan">
      <formula>4.5</formula>
    </cfRule>
  </conditionalFormatting>
  <conditionalFormatting sqref="I5">
    <cfRule type="cellIs" dxfId="76" priority="37" operator="between">
      <formula>3</formula>
      <formula>3.5</formula>
    </cfRule>
    <cfRule type="cellIs" dxfId="77" priority="38" operator="between">
      <formula>3.5</formula>
      <formula>4.5</formula>
    </cfRule>
    <cfRule type="cellIs" dxfId="78" priority="39" operator="lessThan">
      <formula>3</formula>
    </cfRule>
    <cfRule type="cellIs" dxfId="79" priority="40" operator="greaterThan">
      <formula>4.5</formula>
    </cfRule>
  </conditionalFormatting>
  <conditionalFormatting sqref="K6">
    <cfRule type="cellIs" dxfId="68" priority="33" operator="between">
      <formula>3</formula>
      <formula>3.5</formula>
    </cfRule>
    <cfRule type="cellIs" dxfId="69" priority="34" operator="between">
      <formula>3.5</formula>
      <formula>4.5</formula>
    </cfRule>
    <cfRule type="cellIs" dxfId="70" priority="35" operator="lessThan">
      <formula>3</formula>
    </cfRule>
    <cfRule type="cellIs" dxfId="71" priority="36" operator="greaterThan">
      <formula>4.5</formula>
    </cfRule>
  </conditionalFormatting>
  <conditionalFormatting sqref="I7">
    <cfRule type="cellIs" dxfId="60" priority="29" operator="between">
      <formula>3</formula>
      <formula>3.5</formula>
    </cfRule>
    <cfRule type="cellIs" dxfId="61" priority="30" operator="between">
      <formula>3.5</formula>
      <formula>4.5</formula>
    </cfRule>
    <cfRule type="cellIs" dxfId="62" priority="31" operator="lessThan">
      <formula>3</formula>
    </cfRule>
    <cfRule type="cellIs" dxfId="63" priority="32" operator="greaterThan">
      <formula>4.5</formula>
    </cfRule>
  </conditionalFormatting>
  <conditionalFormatting sqref="K8">
    <cfRule type="cellIs" dxfId="52" priority="25" operator="between">
      <formula>3</formula>
      <formula>3.5</formula>
    </cfRule>
    <cfRule type="cellIs" dxfId="53" priority="26" operator="between">
      <formula>3.5</formula>
      <formula>4.5</formula>
    </cfRule>
    <cfRule type="cellIs" dxfId="54" priority="27" operator="lessThan">
      <formula>3</formula>
    </cfRule>
    <cfRule type="cellIs" dxfId="55" priority="28" operator="greaterThan">
      <formula>4.5</formula>
    </cfRule>
  </conditionalFormatting>
  <conditionalFormatting sqref="I9">
    <cfRule type="cellIs" dxfId="44" priority="21" operator="between">
      <formula>3</formula>
      <formula>3.5</formula>
    </cfRule>
    <cfRule type="cellIs" dxfId="45" priority="22" operator="between">
      <formula>3.5</formula>
      <formula>4.5</formula>
    </cfRule>
    <cfRule type="cellIs" dxfId="46" priority="23" operator="lessThan">
      <formula>3</formula>
    </cfRule>
    <cfRule type="cellIs" dxfId="47" priority="24" operator="greaterThan">
      <formula>4.5</formula>
    </cfRule>
  </conditionalFormatting>
  <conditionalFormatting sqref="K10">
    <cfRule type="cellIs" dxfId="36" priority="17" operator="between">
      <formula>3</formula>
      <formula>3.5</formula>
    </cfRule>
    <cfRule type="cellIs" dxfId="37" priority="18" operator="between">
      <formula>3.5</formula>
      <formula>4.5</formula>
    </cfRule>
    <cfRule type="cellIs" dxfId="38" priority="19" operator="lessThan">
      <formula>3</formula>
    </cfRule>
    <cfRule type="cellIs" dxfId="39" priority="20" operator="greaterThan">
      <formula>4.5</formula>
    </cfRule>
  </conditionalFormatting>
  <conditionalFormatting sqref="I11">
    <cfRule type="cellIs" dxfId="28" priority="13" operator="between">
      <formula>3</formula>
      <formula>3.5</formula>
    </cfRule>
    <cfRule type="cellIs" dxfId="29" priority="14" operator="between">
      <formula>3.5</formula>
      <formula>4.5</formula>
    </cfRule>
    <cfRule type="cellIs" dxfId="30" priority="15" operator="lessThan">
      <formula>3</formula>
    </cfRule>
    <cfRule type="cellIs" dxfId="31" priority="16" operator="greaterThan">
      <formula>4.5</formula>
    </cfRule>
  </conditionalFormatting>
  <conditionalFormatting sqref="K12">
    <cfRule type="cellIs" dxfId="20" priority="9" operator="between">
      <formula>3</formula>
      <formula>3.5</formula>
    </cfRule>
    <cfRule type="cellIs" dxfId="21" priority="10" operator="between">
      <formula>3.5</formula>
      <formula>4.5</formula>
    </cfRule>
    <cfRule type="cellIs" dxfId="22" priority="11" operator="lessThan">
      <formula>3</formula>
    </cfRule>
    <cfRule type="cellIs" dxfId="23" priority="12" operator="greaterThan">
      <formula>4.5</formula>
    </cfRule>
  </conditionalFormatting>
  <conditionalFormatting sqref="I13">
    <cfRule type="cellIs" dxfId="12" priority="5" operator="between">
      <formula>3</formula>
      <formula>3.5</formula>
    </cfRule>
    <cfRule type="cellIs" dxfId="13" priority="6" operator="between">
      <formula>3.5</formula>
      <formula>4.5</formula>
    </cfRule>
    <cfRule type="cellIs" dxfId="14" priority="7" operator="lessThan">
      <formula>3</formula>
    </cfRule>
    <cfRule type="cellIs" dxfId="15" priority="8" operator="greaterThan">
      <formula>4.5</formula>
    </cfRule>
  </conditionalFormatting>
  <conditionalFormatting sqref="K14">
    <cfRule type="cellIs" dxfId="4" priority="1" operator="between">
      <formula>3</formula>
      <formula>3.5</formula>
    </cfRule>
    <cfRule type="cellIs" dxfId="5" priority="2" operator="between">
      <formula>3.5</formula>
      <formula>4.5</formula>
    </cfRule>
    <cfRule type="cellIs" dxfId="6" priority="3" operator="lessThan">
      <formula>3</formula>
    </cfRule>
    <cfRule type="cellIs" dxfId="7" priority="4" operator="greaterThan">
      <formula>4.5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&amp;C&amp;"-,Vet"&amp;16 4. Risicoanalyse - overzichtstabel</oddHeader>
    <oddFooter>&amp;CPagina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verkeerde getalkeuze" promptTitle="blootstelling">
          <x14:formula1>
            <xm:f>Risicorooster!$B$4:$B$8</xm:f>
          </x14:formula1>
          <xm:sqref>C3 C5 C7 C9 C11 C13</xm:sqref>
        </x14:dataValidation>
        <x14:dataValidation type="list" allowBlank="1" showInputMessage="1" showErrorMessage="1">
          <x14:formula1>
            <xm:f>Risicorooster!$E$4:$E$10</xm:f>
          </x14:formula1>
          <xm:sqref>D3 D5 D7 D9 D11 D13</xm:sqref>
        </x14:dataValidation>
        <x14:dataValidation type="list" allowBlank="1" showInputMessage="1" showErrorMessage="1">
          <x14:formula1>
            <xm:f>Risicorooster!$H$4:$H$6</xm:f>
          </x14:formula1>
          <xm:sqref>E3 E5 E7 E9 E11 E13</xm:sqref>
        </x14:dataValidation>
        <x14:dataValidation type="list" allowBlank="1" showInputMessage="1" showErrorMessage="1">
          <x14:formula1>
            <xm:f>Risicorooster!$K$4:$K$6</xm:f>
          </x14:formula1>
          <xm:sqref>F3 F5 F7 F9 F11 F13</xm:sqref>
        </x14:dataValidation>
        <x14:dataValidation type="list" allowBlank="1" showInputMessage="1" showErrorMessage="1">
          <x14:formula1>
            <xm:f>Risicorooster!$B$14:$B$18</xm:f>
          </x14:formula1>
          <xm:sqref>H3 H5 H7 H9 H11 H13</xm:sqref>
        </x14:dataValidation>
        <x14:dataValidation type="list" allowBlank="1" showInputMessage="1" showErrorMessage="1">
          <x14:formula1>
            <xm:f>Risicorooster!$E$14:$E$18</xm:f>
          </x14:formula1>
          <xm:sqref>J4 J6 J8 J10 J12 J14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opLeftCell="A3" zoomScale="80" zoomScaleNormal="80" workbookViewId="0">
      <selection activeCell="E21" sqref="E21"/>
    </sheetView>
  </sheetViews>
  <sheetFormatPr defaultRowHeight="15"/>
  <cols>
    <col min="1" max="1" width="19.7109375" customWidth="1"/>
    <col min="2" max="2" width="4.28515625" customWidth="1"/>
    <col min="3" max="3" width="2.7109375" customWidth="1"/>
    <col min="4" max="4" width="19.7109375" customWidth="1"/>
    <col min="5" max="5" width="4.28515625" customWidth="1"/>
    <col min="6" max="6" width="2.7109375" customWidth="1"/>
    <col min="7" max="7" width="28.7109375" customWidth="1"/>
    <col min="8" max="8" width="4.28515625" customWidth="1"/>
    <col min="9" max="9" width="2.7109375" customWidth="1"/>
    <col min="10" max="10" width="19.7109375" customWidth="1"/>
    <col min="11" max="11" width="4.28515625" customWidth="1"/>
    <col min="12" max="12" width="3.140625" customWidth="1"/>
    <col min="13" max="13" width="18.5703125" customWidth="1"/>
    <col min="14" max="15" width="9.140625" customWidth="1"/>
    <col min="16" max="16" width="17.28515625" customWidth="1"/>
    <col min="17" max="17" width="7.5703125" customWidth="1"/>
    <col min="18" max="22" width="12.7109375" customWidth="1"/>
    <col min="24" max="26" width="9.140625" customWidth="1"/>
  </cols>
  <sheetData>
    <row r="1" spans="1:32" ht="15.75">
      <c r="A1" s="48" t="s">
        <v>6</v>
      </c>
      <c r="B1" s="48"/>
      <c r="C1" s="48"/>
    </row>
    <row r="2" spans="1:32" ht="7.5" customHeight="1" thickBot="1">
      <c r="A2" s="1"/>
      <c r="B2" s="1"/>
      <c r="C2" s="1"/>
    </row>
    <row r="3" spans="1:32" ht="15.75" thickBot="1">
      <c r="A3" s="100" t="s">
        <v>14</v>
      </c>
      <c r="B3" s="100"/>
      <c r="C3" s="16"/>
      <c r="D3" s="100" t="s">
        <v>15</v>
      </c>
      <c r="E3" s="100"/>
      <c r="F3" s="16"/>
      <c r="G3" s="101" t="s">
        <v>36</v>
      </c>
      <c r="H3" s="101"/>
      <c r="I3" s="16"/>
      <c r="J3" s="101" t="s">
        <v>38</v>
      </c>
      <c r="K3" s="101"/>
      <c r="L3" s="16"/>
      <c r="M3" s="51" t="s">
        <v>20</v>
      </c>
      <c r="P3" s="87" t="s">
        <v>20</v>
      </c>
      <c r="Q3" s="87"/>
      <c r="R3" s="60"/>
      <c r="S3" s="10"/>
      <c r="Z3" s="3"/>
      <c r="AA3" s="3"/>
    </row>
    <row r="4" spans="1:32" ht="30" customHeight="1" thickBot="1">
      <c r="A4" s="14" t="s">
        <v>22</v>
      </c>
      <c r="B4" s="15">
        <v>5</v>
      </c>
      <c r="C4" s="11"/>
      <c r="D4" s="12" t="s">
        <v>64</v>
      </c>
      <c r="E4" s="13">
        <v>7</v>
      </c>
      <c r="F4" s="11"/>
      <c r="G4" s="40" t="s">
        <v>35</v>
      </c>
      <c r="H4" s="13">
        <v>1.2</v>
      </c>
      <c r="I4" s="11"/>
      <c r="J4" s="13" t="s">
        <v>39</v>
      </c>
      <c r="K4" s="13">
        <v>1.2</v>
      </c>
      <c r="L4" s="11"/>
      <c r="M4" s="52">
        <f>((B9+E11)/2)*H7*K7</f>
        <v>3.5</v>
      </c>
      <c r="P4" s="24" t="s">
        <v>1</v>
      </c>
      <c r="Q4" s="58" t="s">
        <v>58</v>
      </c>
      <c r="R4" s="26"/>
      <c r="S4" s="26"/>
      <c r="T4" s="27"/>
      <c r="U4" s="27"/>
      <c r="V4" s="27"/>
      <c r="Z4" s="55"/>
      <c r="AA4" s="3"/>
    </row>
    <row r="5" spans="1:32" ht="30" customHeight="1">
      <c r="A5" s="12" t="s">
        <v>23</v>
      </c>
      <c r="B5" s="13">
        <v>4</v>
      </c>
      <c r="C5" s="11"/>
      <c r="D5" s="64" t="s">
        <v>16</v>
      </c>
      <c r="E5" s="13">
        <v>6</v>
      </c>
      <c r="F5" s="11"/>
      <c r="G5" s="40" t="s">
        <v>37</v>
      </c>
      <c r="H5" s="13">
        <v>1</v>
      </c>
      <c r="I5" s="11"/>
      <c r="J5" s="13" t="s">
        <v>40</v>
      </c>
      <c r="K5" s="13">
        <v>1</v>
      </c>
      <c r="L5" s="11"/>
      <c r="P5" s="24" t="s">
        <v>2</v>
      </c>
      <c r="Q5" s="58" t="s">
        <v>57</v>
      </c>
      <c r="R5" s="28"/>
      <c r="S5" s="26"/>
      <c r="T5" s="26"/>
      <c r="U5" s="27"/>
      <c r="V5" s="27"/>
      <c r="Z5" s="55"/>
      <c r="AA5" s="3"/>
    </row>
    <row r="6" spans="1:32" ht="30" customHeight="1">
      <c r="A6" s="12" t="s">
        <v>11</v>
      </c>
      <c r="B6" s="13">
        <v>3</v>
      </c>
      <c r="C6" s="11"/>
      <c r="D6" s="12" t="s">
        <v>65</v>
      </c>
      <c r="E6" s="13">
        <v>5.5</v>
      </c>
      <c r="F6" s="11"/>
      <c r="G6" s="40" t="s">
        <v>34</v>
      </c>
      <c r="H6" s="13">
        <v>0.8</v>
      </c>
      <c r="I6" s="11"/>
      <c r="J6" s="13" t="s">
        <v>41</v>
      </c>
      <c r="K6" s="13">
        <v>0.8</v>
      </c>
      <c r="L6" s="11"/>
      <c r="P6" s="24" t="s">
        <v>3</v>
      </c>
      <c r="Q6" s="58" t="s">
        <v>55</v>
      </c>
      <c r="R6" s="29"/>
      <c r="S6" s="28"/>
      <c r="T6" s="26"/>
      <c r="U6" s="26"/>
      <c r="V6" s="27"/>
      <c r="Z6" s="55"/>
      <c r="AA6" s="3"/>
    </row>
    <row r="7" spans="1:32" ht="30" customHeight="1">
      <c r="A7" s="12" t="s">
        <v>12</v>
      </c>
      <c r="B7" s="13">
        <v>2</v>
      </c>
      <c r="C7" s="11"/>
      <c r="D7" s="12" t="s">
        <v>17</v>
      </c>
      <c r="E7" s="13">
        <v>4</v>
      </c>
      <c r="F7" s="11"/>
      <c r="G7" s="11"/>
      <c r="H7" s="13">
        <v>1</v>
      </c>
      <c r="I7" s="11"/>
      <c r="J7" s="11"/>
      <c r="K7" s="13">
        <v>1</v>
      </c>
      <c r="L7" s="11"/>
      <c r="P7" s="24" t="s">
        <v>4</v>
      </c>
      <c r="Q7" s="58" t="s">
        <v>56</v>
      </c>
      <c r="R7" s="29"/>
      <c r="S7" s="29"/>
      <c r="T7" s="28"/>
      <c r="U7" s="26"/>
      <c r="V7" s="26"/>
      <c r="Z7" s="55"/>
      <c r="AA7" s="3"/>
    </row>
    <row r="8" spans="1:32" ht="30" customHeight="1">
      <c r="A8" s="12" t="s">
        <v>13</v>
      </c>
      <c r="B8" s="13">
        <v>1</v>
      </c>
      <c r="C8" s="11"/>
      <c r="D8" s="70" t="s">
        <v>18</v>
      </c>
      <c r="E8" s="13">
        <v>3.5</v>
      </c>
      <c r="F8" s="11"/>
      <c r="H8" s="11"/>
      <c r="I8" s="11"/>
      <c r="J8" s="11"/>
      <c r="K8" s="11"/>
      <c r="L8" s="11"/>
      <c r="M8">
        <v>3</v>
      </c>
      <c r="P8" s="24" t="s">
        <v>5</v>
      </c>
      <c r="Q8" s="58" t="s">
        <v>59</v>
      </c>
      <c r="R8" s="29"/>
      <c r="S8" s="29"/>
      <c r="T8" s="29"/>
      <c r="U8" s="28"/>
      <c r="V8" s="26"/>
      <c r="Z8" s="55"/>
      <c r="AA8" s="3"/>
    </row>
    <row r="9" spans="1:32" ht="24.75" customHeight="1">
      <c r="A9" s="23" t="s">
        <v>25</v>
      </c>
      <c r="B9" s="21">
        <v>5</v>
      </c>
      <c r="C9" s="10"/>
      <c r="D9" s="12" t="s">
        <v>19</v>
      </c>
      <c r="E9" s="13">
        <v>2</v>
      </c>
      <c r="F9" s="10"/>
      <c r="G9" s="10"/>
      <c r="H9" s="10"/>
      <c r="I9" s="10"/>
      <c r="J9" s="10"/>
      <c r="K9" s="10"/>
      <c r="L9" s="10"/>
      <c r="P9" s="22"/>
      <c r="Q9" s="85" t="s">
        <v>24</v>
      </c>
      <c r="R9" s="25">
        <v>1</v>
      </c>
      <c r="S9" s="25">
        <v>2</v>
      </c>
      <c r="T9" s="25">
        <v>3</v>
      </c>
      <c r="U9" s="25">
        <v>4</v>
      </c>
      <c r="V9" s="25">
        <v>5</v>
      </c>
      <c r="W9" s="59"/>
      <c r="Z9" s="3"/>
      <c r="AA9" s="3"/>
    </row>
    <row r="10" spans="1:32" ht="41.25" customHeight="1">
      <c r="A10" s="20"/>
      <c r="D10" s="70" t="s">
        <v>63</v>
      </c>
      <c r="E10" s="13">
        <v>1</v>
      </c>
      <c r="P10" s="2"/>
      <c r="Q10" s="86"/>
      <c r="R10" s="30" t="s">
        <v>33</v>
      </c>
      <c r="S10" s="30" t="s">
        <v>0</v>
      </c>
      <c r="T10" s="30" t="s">
        <v>30</v>
      </c>
      <c r="U10" s="30" t="s">
        <v>32</v>
      </c>
      <c r="V10" s="30" t="s">
        <v>31</v>
      </c>
      <c r="Z10" s="3"/>
      <c r="AA10" s="3"/>
    </row>
    <row r="11" spans="1:32" ht="20.100000000000001" customHeight="1">
      <c r="D11" s="23" t="s">
        <v>26</v>
      </c>
      <c r="E11" s="21">
        <v>2</v>
      </c>
      <c r="Z11" s="56"/>
      <c r="AA11" s="3"/>
    </row>
    <row r="12" spans="1:32" ht="20.100000000000001" customHeight="1" thickBot="1">
      <c r="Z12" s="56"/>
      <c r="AA12" s="3"/>
    </row>
    <row r="13" spans="1:32" ht="20.100000000000001" customHeight="1" thickBot="1">
      <c r="A13" s="102" t="s">
        <v>24</v>
      </c>
      <c r="B13" s="103"/>
      <c r="D13" s="89" t="s">
        <v>9</v>
      </c>
      <c r="E13" s="91"/>
      <c r="G13" s="34" t="s">
        <v>7</v>
      </c>
      <c r="H13" s="94">
        <f>(M4+B19)/2</f>
        <v>3.25</v>
      </c>
      <c r="I13" s="95"/>
      <c r="Z13" s="57"/>
      <c r="AA13" s="3"/>
    </row>
    <row r="14" spans="1:32" ht="20.100000000000001" customHeight="1" thickBot="1">
      <c r="A14" s="14" t="s">
        <v>54</v>
      </c>
      <c r="B14" s="61">
        <v>1</v>
      </c>
      <c r="D14" s="35" t="s">
        <v>62</v>
      </c>
      <c r="E14" s="65">
        <v>1</v>
      </c>
      <c r="J14" s="18"/>
      <c r="Z14" s="3"/>
      <c r="AA14" s="3"/>
    </row>
    <row r="15" spans="1:32" ht="20.100000000000001" customHeight="1" thickBot="1">
      <c r="A15" s="12" t="s">
        <v>0</v>
      </c>
      <c r="B15" s="21">
        <v>2</v>
      </c>
      <c r="D15" s="38"/>
      <c r="E15" s="66"/>
      <c r="G15" s="19" t="s">
        <v>8</v>
      </c>
      <c r="H15" s="94">
        <f>(5-E19+H13)/2</f>
        <v>1.625</v>
      </c>
      <c r="I15" s="95"/>
      <c r="Z15" s="3"/>
      <c r="AA15" s="3"/>
    </row>
    <row r="16" spans="1:32" ht="20.100000000000001" customHeight="1">
      <c r="A16" s="12" t="s">
        <v>30</v>
      </c>
      <c r="B16" s="21">
        <v>3</v>
      </c>
      <c r="D16" s="39" t="s">
        <v>71</v>
      </c>
      <c r="E16" s="67">
        <v>3</v>
      </c>
      <c r="X16" s="3"/>
      <c r="Y16" s="3"/>
      <c r="Z16" s="3"/>
      <c r="AA16" s="3"/>
      <c r="AB16" s="3"/>
      <c r="AC16" s="3"/>
      <c r="AD16" s="3"/>
      <c r="AE16" s="3"/>
      <c r="AF16" s="3"/>
    </row>
    <row r="17" spans="1:32" ht="20.100000000000001" customHeight="1">
      <c r="A17" s="12" t="s">
        <v>32</v>
      </c>
      <c r="B17" s="21">
        <v>4</v>
      </c>
      <c r="D17" s="36"/>
      <c r="E17" s="68"/>
      <c r="H17" s="96" t="s">
        <v>10</v>
      </c>
      <c r="I17" s="96"/>
      <c r="J17" s="96"/>
      <c r="K17" s="89" t="s">
        <v>28</v>
      </c>
      <c r="L17" s="90"/>
      <c r="M17" s="91"/>
      <c r="X17" s="5"/>
      <c r="Y17" s="6"/>
      <c r="Z17" s="7"/>
      <c r="AA17" s="7"/>
      <c r="AB17" s="7"/>
      <c r="AC17" s="7"/>
      <c r="AD17" s="7"/>
      <c r="AE17" s="7"/>
      <c r="AF17" s="3"/>
    </row>
    <row r="18" spans="1:32" ht="20.100000000000001" customHeight="1" thickBot="1">
      <c r="A18" s="12" t="s">
        <v>31</v>
      </c>
      <c r="B18" s="53">
        <v>5</v>
      </c>
      <c r="D18" s="37" t="s">
        <v>72</v>
      </c>
      <c r="E18" s="69">
        <v>5</v>
      </c>
      <c r="H18" s="97" t="s">
        <v>61</v>
      </c>
      <c r="I18" s="97"/>
      <c r="J18" s="97"/>
      <c r="K18" s="92" t="s">
        <v>66</v>
      </c>
      <c r="L18" s="92"/>
      <c r="M18" s="92"/>
      <c r="X18" s="5"/>
      <c r="Y18" s="6"/>
      <c r="Z18" s="7"/>
      <c r="AA18" s="7"/>
      <c r="AB18" s="7"/>
      <c r="AC18" s="7"/>
      <c r="AD18" s="7"/>
      <c r="AE18" s="7"/>
      <c r="AF18" s="3"/>
    </row>
    <row r="19" spans="1:32" ht="20.100000000000001" customHeight="1" thickBot="1">
      <c r="B19" s="54">
        <v>3</v>
      </c>
      <c r="D19" s="31" t="s">
        <v>27</v>
      </c>
      <c r="E19" s="21">
        <v>5</v>
      </c>
      <c r="H19" s="98" t="s">
        <v>60</v>
      </c>
      <c r="I19" s="98"/>
      <c r="J19" s="98"/>
      <c r="K19" s="87" t="s">
        <v>67</v>
      </c>
      <c r="L19" s="87"/>
      <c r="M19" s="87"/>
      <c r="S19" s="62"/>
      <c r="T19" t="s">
        <v>73</v>
      </c>
      <c r="X19" s="5"/>
      <c r="Y19" s="6"/>
      <c r="Z19" s="7"/>
      <c r="AA19" s="7"/>
      <c r="AB19" s="7"/>
      <c r="AC19" s="7"/>
      <c r="AD19" s="7"/>
      <c r="AE19" s="7"/>
      <c r="AF19" s="3"/>
    </row>
    <row r="20" spans="1:32" ht="20.100000000000001" customHeight="1">
      <c r="D20" s="9"/>
      <c r="H20" s="99" t="s">
        <v>101</v>
      </c>
      <c r="I20" s="99"/>
      <c r="J20" s="99"/>
      <c r="K20" s="93" t="s">
        <v>68</v>
      </c>
      <c r="L20" s="93"/>
      <c r="M20" s="93"/>
      <c r="S20" s="63"/>
      <c r="X20" s="5"/>
      <c r="Y20" s="6"/>
      <c r="Z20" s="7"/>
      <c r="AA20" s="7"/>
      <c r="AB20" s="7"/>
      <c r="AC20" s="7"/>
      <c r="AD20" s="7"/>
      <c r="AE20" s="7"/>
      <c r="AF20" s="3"/>
    </row>
    <row r="21" spans="1:32" ht="20.100000000000001" customHeight="1">
      <c r="H21" s="88" t="s">
        <v>74</v>
      </c>
      <c r="I21" s="88"/>
      <c r="J21" s="88"/>
      <c r="K21" s="87" t="s">
        <v>75</v>
      </c>
      <c r="L21" s="87"/>
      <c r="M21" s="87"/>
      <c r="U21" s="3"/>
      <c r="V21" s="3"/>
      <c r="W21" s="4"/>
      <c r="X21" s="5"/>
      <c r="Y21" s="6"/>
      <c r="Z21" s="7"/>
      <c r="AA21" s="7"/>
      <c r="AB21" s="7"/>
      <c r="AC21" s="7"/>
      <c r="AD21" s="7"/>
      <c r="AE21" s="7"/>
      <c r="AF21" s="3"/>
    </row>
    <row r="22" spans="1:32">
      <c r="U22" s="3"/>
      <c r="V22" s="3"/>
      <c r="W22" s="7"/>
      <c r="X22" s="7"/>
      <c r="Y22" s="7"/>
      <c r="Z22" s="8"/>
      <c r="AA22" s="8"/>
      <c r="AB22" s="8"/>
      <c r="AC22" s="8"/>
      <c r="AD22" s="8"/>
      <c r="AE22" s="7"/>
      <c r="AF22" s="3"/>
    </row>
    <row r="23" spans="1:32">
      <c r="U23" s="3"/>
      <c r="V23" s="3"/>
      <c r="W23" s="7"/>
      <c r="X23" s="7"/>
      <c r="Y23" s="7"/>
      <c r="Z23" s="4"/>
      <c r="AA23" s="4"/>
      <c r="AB23" s="4"/>
      <c r="AC23" s="4"/>
      <c r="AD23" s="4"/>
      <c r="AE23" s="7"/>
      <c r="AF23" s="3"/>
    </row>
    <row r="24" spans="1:32"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>
      <c r="X25" s="3"/>
      <c r="Y25" s="3"/>
      <c r="Z25" s="3"/>
      <c r="AA25" s="3"/>
      <c r="AB25" s="3"/>
      <c r="AC25" s="3"/>
      <c r="AD25" s="3"/>
      <c r="AE25" s="3"/>
      <c r="AF25" s="3"/>
    </row>
    <row r="26" spans="1:32">
      <c r="X26" s="3"/>
      <c r="Y26" s="3"/>
      <c r="Z26" s="3"/>
      <c r="AA26" s="3"/>
      <c r="AB26" s="3"/>
      <c r="AC26" s="3"/>
      <c r="AD26" s="3"/>
      <c r="AE26" s="3"/>
      <c r="AF26" s="3"/>
    </row>
    <row r="28" spans="1:32">
      <c r="M28" s="3"/>
      <c r="N28" s="3"/>
    </row>
    <row r="29" spans="1:32">
      <c r="M29" s="3"/>
      <c r="N29" s="3"/>
    </row>
    <row r="30" spans="1:32">
      <c r="M30" s="3"/>
      <c r="N30" s="3"/>
    </row>
    <row r="31" spans="1:32">
      <c r="M31" s="3"/>
      <c r="N31" s="3"/>
    </row>
    <row r="32" spans="1:32">
      <c r="M32" s="3"/>
      <c r="N32" s="3"/>
    </row>
    <row r="33" spans="13:22">
      <c r="M33" s="3"/>
      <c r="N33" s="3"/>
      <c r="O33" s="33"/>
      <c r="P33" s="32"/>
      <c r="Q33" s="3"/>
      <c r="R33" s="3"/>
      <c r="S33" s="32"/>
      <c r="T33" s="3"/>
      <c r="U33" s="3"/>
      <c r="V33" s="3"/>
    </row>
    <row r="34" spans="13:22">
      <c r="M34" s="3"/>
      <c r="N34" s="3"/>
      <c r="O34" s="17"/>
      <c r="P34" s="3"/>
      <c r="Q34" s="3"/>
      <c r="R34" s="3"/>
      <c r="S34" s="32"/>
      <c r="T34" s="3"/>
      <c r="U34" s="3"/>
      <c r="V34" s="3"/>
    </row>
    <row r="35" spans="13:22">
      <c r="M35" s="3"/>
      <c r="N35" s="3"/>
      <c r="O35" s="17"/>
      <c r="P35" s="3"/>
      <c r="Q35" s="3"/>
      <c r="R35" s="3"/>
      <c r="S35" s="3"/>
      <c r="T35" s="3"/>
      <c r="U35" s="3"/>
      <c r="V35" s="3"/>
    </row>
    <row r="36" spans="13:22">
      <c r="M36" s="3"/>
      <c r="N36" s="3"/>
      <c r="O36" s="17"/>
      <c r="P36" s="3"/>
      <c r="Q36" s="3"/>
      <c r="R36" s="3"/>
      <c r="S36" s="3"/>
      <c r="T36" s="3"/>
      <c r="U36" s="3"/>
      <c r="V36" s="3"/>
    </row>
    <row r="37" spans="13:22"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3:22"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3:22">
      <c r="M39" s="3"/>
      <c r="N39" s="3"/>
      <c r="O39" s="3"/>
      <c r="P39" s="3"/>
      <c r="Q39" s="3"/>
      <c r="R39" s="3"/>
      <c r="S39" s="3"/>
      <c r="T39" s="3"/>
      <c r="U39" s="3"/>
      <c r="V39" s="3"/>
    </row>
  </sheetData>
  <mergeCells count="20">
    <mergeCell ref="D13:E13"/>
    <mergeCell ref="A3:B3"/>
    <mergeCell ref="D3:E3"/>
    <mergeCell ref="G3:H3"/>
    <mergeCell ref="J3:K3"/>
    <mergeCell ref="A13:B13"/>
    <mergeCell ref="H13:I13"/>
    <mergeCell ref="Q9:Q10"/>
    <mergeCell ref="P3:Q3"/>
    <mergeCell ref="H21:J21"/>
    <mergeCell ref="K17:M17"/>
    <mergeCell ref="K18:M18"/>
    <mergeCell ref="K19:M19"/>
    <mergeCell ref="K20:M20"/>
    <mergeCell ref="K21:M21"/>
    <mergeCell ref="H15:I15"/>
    <mergeCell ref="H17:J17"/>
    <mergeCell ref="H18:J18"/>
    <mergeCell ref="H19:J19"/>
    <mergeCell ref="H20:J20"/>
  </mergeCells>
  <pageMargins left="0.47244094488188981" right="0.47244094488188981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5"/>
  <sheetViews>
    <sheetView workbookViewId="0">
      <selection activeCell="C25" sqref="C25"/>
    </sheetView>
  </sheetViews>
  <sheetFormatPr defaultRowHeight="15"/>
  <cols>
    <col min="1" max="1" width="18.7109375" customWidth="1"/>
    <col min="2" max="2" width="41.7109375" customWidth="1"/>
    <col min="4" max="4" width="27.28515625" customWidth="1"/>
  </cols>
  <sheetData>
    <row r="1" spans="1:5" ht="26.25">
      <c r="A1" s="45" t="s">
        <v>48</v>
      </c>
      <c r="B1" s="44" t="s">
        <v>36</v>
      </c>
      <c r="C1" s="41"/>
      <c r="D1" t="s">
        <v>38</v>
      </c>
      <c r="E1" s="49"/>
    </row>
    <row r="2" spans="1:5" ht="26.25">
      <c r="A2" s="46" t="s">
        <v>42</v>
      </c>
      <c r="B2" t="s">
        <v>43</v>
      </c>
      <c r="C2" s="42" t="s">
        <v>29</v>
      </c>
      <c r="D2" t="s">
        <v>51</v>
      </c>
      <c r="E2" s="42" t="s">
        <v>29</v>
      </c>
    </row>
    <row r="3" spans="1:5" ht="26.25">
      <c r="A3" s="46" t="s">
        <v>42</v>
      </c>
      <c r="B3" t="s">
        <v>44</v>
      </c>
      <c r="C3" s="42" t="s">
        <v>29</v>
      </c>
      <c r="D3" t="s">
        <v>53</v>
      </c>
      <c r="E3" s="47" t="s">
        <v>49</v>
      </c>
    </row>
    <row r="4" spans="1:5" ht="26.25">
      <c r="A4" s="46" t="s">
        <v>42</v>
      </c>
      <c r="B4" t="s">
        <v>45</v>
      </c>
      <c r="C4" s="42" t="s">
        <v>29</v>
      </c>
      <c r="D4" t="s">
        <v>52</v>
      </c>
      <c r="E4" s="50" t="s">
        <v>21</v>
      </c>
    </row>
    <row r="5" spans="1:5" ht="26.25">
      <c r="A5" s="46" t="s">
        <v>42</v>
      </c>
      <c r="B5" t="s">
        <v>46</v>
      </c>
      <c r="C5" s="42" t="s">
        <v>29</v>
      </c>
      <c r="D5" t="s">
        <v>83</v>
      </c>
      <c r="E5" s="42" t="s">
        <v>29</v>
      </c>
    </row>
    <row r="6" spans="1:5" ht="26.25">
      <c r="A6" s="46" t="s">
        <v>42</v>
      </c>
      <c r="B6" t="s">
        <v>82</v>
      </c>
      <c r="C6" s="42" t="s">
        <v>29</v>
      </c>
      <c r="D6" t="s">
        <v>84</v>
      </c>
      <c r="E6" s="47" t="s">
        <v>49</v>
      </c>
    </row>
    <row r="7" spans="1:5" ht="26.25">
      <c r="A7" s="46" t="s">
        <v>42</v>
      </c>
      <c r="B7" t="s">
        <v>47</v>
      </c>
      <c r="C7" s="42" t="s">
        <v>29</v>
      </c>
      <c r="D7" t="s">
        <v>77</v>
      </c>
      <c r="E7" s="42" t="s">
        <v>29</v>
      </c>
    </row>
    <row r="8" spans="1:5" ht="26.25">
      <c r="A8" s="46" t="s">
        <v>42</v>
      </c>
      <c r="B8" t="s">
        <v>76</v>
      </c>
      <c r="C8" s="50" t="s">
        <v>21</v>
      </c>
      <c r="D8" s="71" t="s">
        <v>78</v>
      </c>
      <c r="E8" s="42" t="s">
        <v>29</v>
      </c>
    </row>
    <row r="9" spans="1:5" ht="32.25">
      <c r="A9" s="46" t="s">
        <v>42</v>
      </c>
      <c r="B9" t="s">
        <v>81</v>
      </c>
      <c r="C9" s="50" t="s">
        <v>21</v>
      </c>
      <c r="D9" s="72" t="s">
        <v>79</v>
      </c>
      <c r="E9" s="42" t="s">
        <v>29</v>
      </c>
    </row>
    <row r="10" spans="1:5" ht="26.25">
      <c r="A10" s="46" t="s">
        <v>42</v>
      </c>
      <c r="B10" t="s">
        <v>80</v>
      </c>
      <c r="C10" s="42" t="s">
        <v>29</v>
      </c>
      <c r="D10" s="72" t="s">
        <v>50</v>
      </c>
      <c r="E10" s="42" t="s">
        <v>29</v>
      </c>
    </row>
    <row r="11" spans="1:5" ht="32.25">
      <c r="A11" s="46" t="s">
        <v>42</v>
      </c>
      <c r="B11" s="72" t="s">
        <v>88</v>
      </c>
      <c r="C11" s="42" t="s">
        <v>29</v>
      </c>
      <c r="D11" s="72" t="s">
        <v>87</v>
      </c>
      <c r="E11" s="42" t="s">
        <v>29</v>
      </c>
    </row>
    <row r="12" spans="1:5" ht="32.25">
      <c r="A12" s="46" t="s">
        <v>42</v>
      </c>
      <c r="B12" t="s">
        <v>85</v>
      </c>
      <c r="C12" s="50" t="s">
        <v>21</v>
      </c>
      <c r="D12" s="72" t="s">
        <v>86</v>
      </c>
      <c r="E12" s="50" t="s">
        <v>21</v>
      </c>
    </row>
    <row r="13" spans="1:5" ht="26.25">
      <c r="C13" s="42"/>
      <c r="D13" s="71"/>
      <c r="E13" s="42"/>
    </row>
    <row r="14" spans="1:5" ht="26.25">
      <c r="C14" s="42"/>
      <c r="D14" s="71"/>
      <c r="E14" s="42"/>
    </row>
    <row r="15" spans="1:5" ht="26.25">
      <c r="A15" s="104" t="s">
        <v>69</v>
      </c>
      <c r="B15" s="104"/>
      <c r="C15" s="41"/>
      <c r="D15" s="72" t="s">
        <v>73</v>
      </c>
      <c r="E15" s="49"/>
    </row>
    <row r="16" spans="1:5" ht="34.5" customHeight="1">
      <c r="A16" s="105" t="s">
        <v>70</v>
      </c>
      <c r="B16" s="105"/>
      <c r="C16" s="41"/>
      <c r="E16" s="49"/>
    </row>
    <row r="17" spans="3:5" ht="26.25">
      <c r="C17" s="41"/>
      <c r="E17" s="49"/>
    </row>
    <row r="18" spans="3:5" ht="26.25">
      <c r="C18" s="41"/>
      <c r="E18" s="49"/>
    </row>
    <row r="19" spans="3:5" ht="26.25">
      <c r="C19" s="41"/>
      <c r="E19" s="49"/>
    </row>
    <row r="20" spans="3:5" ht="26.25">
      <c r="C20" s="41"/>
      <c r="E20" s="49"/>
    </row>
    <row r="21" spans="3:5" ht="26.25">
      <c r="C21" s="41"/>
      <c r="E21" s="49"/>
    </row>
    <row r="22" spans="3:5" ht="26.25">
      <c r="C22" s="41"/>
      <c r="E22" s="49"/>
    </row>
    <row r="23" spans="3:5" ht="26.25">
      <c r="C23" s="41"/>
      <c r="E23" s="49"/>
    </row>
    <row r="24" spans="3:5" ht="26.25">
      <c r="C24" s="41"/>
      <c r="E24" s="49"/>
    </row>
    <row r="25" spans="3:5" ht="26.25">
      <c r="C25" s="41"/>
      <c r="E25" s="49"/>
    </row>
    <row r="26" spans="3:5" ht="26.25">
      <c r="C26" s="41"/>
      <c r="E26" s="49"/>
    </row>
    <row r="27" spans="3:5" ht="26.25">
      <c r="C27" s="41"/>
      <c r="E27" s="49"/>
    </row>
    <row r="28" spans="3:5" ht="26.25">
      <c r="C28" s="41"/>
      <c r="E28" s="49"/>
    </row>
    <row r="29" spans="3:5" ht="26.25">
      <c r="C29" s="41"/>
      <c r="E29" s="49"/>
    </row>
    <row r="30" spans="3:5" ht="26.25">
      <c r="C30" s="41"/>
      <c r="E30" s="49"/>
    </row>
    <row r="31" spans="3:5" ht="26.25">
      <c r="C31" s="41"/>
      <c r="E31" s="49"/>
    </row>
    <row r="32" spans="3:5" ht="26.25">
      <c r="C32" s="41"/>
      <c r="E32" s="49"/>
    </row>
    <row r="33" spans="3:5" ht="26.25">
      <c r="C33" s="41"/>
      <c r="E33" s="49"/>
    </row>
    <row r="34" spans="3:5" ht="26.25">
      <c r="C34" s="41"/>
      <c r="E34" s="49"/>
    </row>
    <row r="35" spans="3:5" ht="26.25">
      <c r="C35" s="41"/>
      <c r="E35" s="49"/>
    </row>
    <row r="36" spans="3:5" ht="26.25">
      <c r="C36" s="41"/>
      <c r="E36" s="49"/>
    </row>
    <row r="37" spans="3:5" ht="26.25">
      <c r="C37" s="41"/>
      <c r="E37" s="49"/>
    </row>
    <row r="38" spans="3:5" ht="26.25">
      <c r="C38" s="41"/>
      <c r="E38" s="49"/>
    </row>
    <row r="39" spans="3:5" ht="26.25">
      <c r="C39" s="41"/>
      <c r="E39" s="49"/>
    </row>
    <row r="40" spans="3:5" ht="26.25">
      <c r="C40" s="41"/>
      <c r="E40" s="49"/>
    </row>
    <row r="41" spans="3:5" ht="26.25">
      <c r="C41" s="41"/>
      <c r="E41" s="49"/>
    </row>
    <row r="42" spans="3:5" ht="26.25">
      <c r="C42" s="41"/>
      <c r="E42" s="49"/>
    </row>
    <row r="43" spans="3:5" ht="26.25">
      <c r="C43" s="43"/>
      <c r="E43" s="49"/>
    </row>
    <row r="44" spans="3:5" ht="26.25">
      <c r="C44" s="43"/>
      <c r="E44" s="49"/>
    </row>
    <row r="45" spans="3:5" ht="26.25">
      <c r="C45" s="43"/>
      <c r="E45" s="49"/>
    </row>
    <row r="46" spans="3:5" ht="26.25">
      <c r="C46" s="43"/>
      <c r="E46" s="49"/>
    </row>
    <row r="47" spans="3:5" ht="26.25">
      <c r="C47" s="43"/>
      <c r="E47" s="49"/>
    </row>
    <row r="48" spans="3:5" ht="26.25">
      <c r="C48" s="43"/>
      <c r="E48" s="49"/>
    </row>
    <row r="49" spans="3:5" ht="26.25">
      <c r="C49" s="43"/>
      <c r="E49" s="49"/>
    </row>
    <row r="50" spans="3:5" ht="26.25">
      <c r="C50" s="43"/>
      <c r="E50" s="49"/>
    </row>
    <row r="51" spans="3:5" ht="26.25">
      <c r="C51" s="43"/>
      <c r="E51" s="49"/>
    </row>
    <row r="52" spans="3:5" ht="26.25">
      <c r="C52" s="43"/>
      <c r="E52" s="49"/>
    </row>
    <row r="53" spans="3:5" ht="26.25">
      <c r="C53" s="43"/>
      <c r="E53" s="49"/>
    </row>
    <row r="54" spans="3:5" ht="26.25">
      <c r="C54" s="43"/>
      <c r="E54" s="49"/>
    </row>
    <row r="55" spans="3:5" ht="26.25">
      <c r="C55" s="43"/>
      <c r="E55" s="49"/>
    </row>
    <row r="56" spans="3:5" ht="26.25">
      <c r="C56" s="43"/>
      <c r="E56" s="49"/>
    </row>
    <row r="57" spans="3:5" ht="26.25">
      <c r="C57" s="43"/>
      <c r="E57" s="49"/>
    </row>
    <row r="58" spans="3:5" ht="26.25">
      <c r="C58" s="43"/>
      <c r="E58" s="44"/>
    </row>
    <row r="59" spans="3:5" ht="26.25">
      <c r="C59" s="43"/>
      <c r="E59" s="44"/>
    </row>
    <row r="60" spans="3:5" ht="26.25">
      <c r="C60" s="43"/>
      <c r="E60" s="44"/>
    </row>
    <row r="61" spans="3:5" ht="26.25">
      <c r="C61" s="43"/>
      <c r="E61" s="44"/>
    </row>
    <row r="62" spans="3:5" ht="26.25">
      <c r="C62" s="43"/>
      <c r="E62" s="44"/>
    </row>
    <row r="63" spans="3:5" ht="26.25">
      <c r="C63" s="43"/>
      <c r="E63" s="44"/>
    </row>
    <row r="64" spans="3:5" ht="26.25">
      <c r="C64" s="43"/>
      <c r="E64" s="44"/>
    </row>
    <row r="65" spans="3:5" ht="26.25">
      <c r="C65" s="43"/>
      <c r="E65" s="44"/>
    </row>
    <row r="66" spans="3:5" ht="26.25">
      <c r="C66" s="43"/>
      <c r="E66" s="44"/>
    </row>
    <row r="67" spans="3:5" ht="26.25">
      <c r="C67" s="43"/>
      <c r="E67" s="44"/>
    </row>
    <row r="68" spans="3:5" ht="26.25">
      <c r="C68" s="43"/>
      <c r="E68" s="44"/>
    </row>
    <row r="69" spans="3:5" ht="26.25">
      <c r="C69" s="43"/>
      <c r="E69" s="44"/>
    </row>
    <row r="70" spans="3:5" ht="26.25">
      <c r="C70" s="43"/>
      <c r="E70" s="44"/>
    </row>
    <row r="71" spans="3:5" ht="26.25">
      <c r="C71" s="43"/>
      <c r="E71" s="44"/>
    </row>
    <row r="72" spans="3:5" ht="26.25">
      <c r="C72" s="43"/>
      <c r="E72" s="44"/>
    </row>
    <row r="73" spans="3:5" ht="26.25">
      <c r="C73" s="43"/>
      <c r="E73" s="44"/>
    </row>
    <row r="74" spans="3:5" ht="26.25">
      <c r="C74" s="43"/>
      <c r="E74" s="44"/>
    </row>
    <row r="75" spans="3:5" ht="26.25">
      <c r="C75" s="43"/>
    </row>
  </sheetData>
  <autoFilter ref="A1:E10"/>
  <mergeCells count="2">
    <mergeCell ref="A15:B15"/>
    <mergeCell ref="A16:B1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Overzichtstabel</vt:lpstr>
      <vt:lpstr>Risicorooster</vt:lpstr>
      <vt:lpstr>Brand</vt:lpstr>
    </vt:vector>
  </TitlesOfParts>
  <Company>PrevAnt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deel 04B RA brand</dc:subject>
  <dc:creator>Rodolf, Peter, Krista</dc:creator>
  <cp:lastModifiedBy>Krista</cp:lastModifiedBy>
  <cp:lastPrinted>2015-02-27T07:47:10Z</cp:lastPrinted>
  <dcterms:created xsi:type="dcterms:W3CDTF">2012-02-19T11:02:42Z</dcterms:created>
  <dcterms:modified xsi:type="dcterms:W3CDTF">2015-02-27T09:59:03Z</dcterms:modified>
</cp:coreProperties>
</file>